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1地域協働係\町内会関係\区民館\運営事業補助金\様式（ＨＰ掲載）\R8\"/>
    </mc:Choice>
  </mc:AlternateContent>
  <xr:revisionPtr revIDLastSave="0" documentId="13_ncr:1_{58C4A949-CF7A-4E0D-A69E-F68E426610FD}" xr6:coauthVersionLast="47" xr6:coauthVersionMax="47" xr10:uidLastSave="{00000000-0000-0000-0000-000000000000}"/>
  <bookViews>
    <workbookView xWindow="-120" yWindow="-120" windowWidth="20730" windowHeight="11040" xr2:uid="{3B1BC3F7-E716-4B4B-BF90-02C852E3EE90}"/>
  </bookViews>
  <sheets>
    <sheet name="明細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2" l="1"/>
  <c r="N14" i="2"/>
  <c r="O13" i="2"/>
  <c r="N13" i="2"/>
  <c r="M12" i="2"/>
  <c r="M15" i="2" s="1"/>
  <c r="L12" i="2"/>
  <c r="L15" i="2" s="1"/>
  <c r="K12" i="2"/>
  <c r="K15" i="2" s="1"/>
  <c r="J12" i="2"/>
  <c r="J15" i="2" s="1"/>
  <c r="I12" i="2"/>
  <c r="I15" i="2" s="1"/>
  <c r="H12" i="2"/>
  <c r="H15" i="2" s="1"/>
  <c r="G12" i="2"/>
  <c r="G15" i="2" s="1"/>
  <c r="F12" i="2"/>
  <c r="F15" i="2" s="1"/>
  <c r="E12" i="2"/>
  <c r="E15" i="2" s="1"/>
  <c r="D12" i="2"/>
  <c r="D15" i="2" s="1"/>
  <c r="C12" i="2"/>
  <c r="C15" i="2" s="1"/>
  <c r="B12" i="2"/>
  <c r="B15" i="2" s="1"/>
  <c r="O11" i="2"/>
  <c r="N11" i="2"/>
  <c r="O10" i="2"/>
  <c r="N10" i="2"/>
  <c r="O9" i="2"/>
  <c r="N9" i="2"/>
  <c r="O8" i="2"/>
  <c r="N8" i="2"/>
  <c r="O7" i="2"/>
  <c r="N7" i="2"/>
  <c r="N6" i="2"/>
  <c r="O5" i="2"/>
  <c r="N5" i="2"/>
  <c r="N12" i="2" l="1"/>
  <c r="N15" i="2" l="1"/>
  <c r="O12" i="2"/>
  <c r="O15" i="2" s="1"/>
</calcChain>
</file>

<file path=xl/sharedStrings.xml><?xml version="1.0" encoding="utf-8"?>
<sst xmlns="http://schemas.openxmlformats.org/spreadsheetml/2006/main" count="44" uniqueCount="40">
  <si>
    <t>支出（支出した金額を全部記入）</t>
  </si>
  <si>
    <t>（区名：　　　　　　　　　　　　　　）</t>
    <phoneticPr fontId="2"/>
  </si>
  <si>
    <t>費用</t>
  </si>
  <si>
    <t>５月</t>
  </si>
  <si>
    <t>６月　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</si>
  <si>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</si>
  <si>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</si>
  <si>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</si>
  <si>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</si>
  <si>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</si>
  <si>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</si>
  <si>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</si>
  <si>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</si>
  <si>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合計</t>
    <rPh sb="0" eb="2">
      <t>ゴウケイ</t>
    </rPh>
    <phoneticPr fontId="2"/>
  </si>
  <si>
    <t>補助対象額</t>
    <rPh sb="0" eb="2">
      <t>ホジョ</t>
    </rPh>
    <rPh sb="2" eb="4">
      <t>タイショウ</t>
    </rPh>
    <rPh sb="4" eb="5">
      <t>ガク</t>
    </rPh>
    <phoneticPr fontId="2"/>
  </si>
  <si>
    <t>補助率</t>
    <rPh sb="0" eb="3">
      <t>ホジョリツ</t>
    </rPh>
    <phoneticPr fontId="2"/>
  </si>
  <si>
    <t>電気料</t>
  </si>
  <si>
    <t>全額</t>
  </si>
  <si>
    <t>　〃</t>
  </si>
  <si>
    <t>上下水道料</t>
    <rPh sb="0" eb="2">
      <t>ジョウゲ</t>
    </rPh>
    <phoneticPr fontId="2"/>
  </si>
  <si>
    <t>ガス</t>
  </si>
  <si>
    <t>　　　全額</t>
  </si>
  <si>
    <t>電話</t>
  </si>
  <si>
    <t>　　　基本料金</t>
  </si>
  <si>
    <t>し尿</t>
  </si>
  <si>
    <t>浄化槽</t>
  </si>
  <si>
    <t>小計</t>
  </si>
  <si>
    <t>限度額＝75万円＋75万円を超えた額の１/２</t>
    <rPh sb="17" eb="18">
      <t>ガク</t>
    </rPh>
    <phoneticPr fontId="2"/>
  </si>
  <si>
    <t>地代</t>
  </si>
  <si>
    <t>賃金</t>
  </si>
  <si>
    <t>総額*1/2
但し合計が24万円未満の場合は12万円を補助対象額とする</t>
    <rPh sb="7" eb="8">
      <t>タダ</t>
    </rPh>
    <rPh sb="9" eb="11">
      <t>ゴウケイ</t>
    </rPh>
    <rPh sb="14" eb="16">
      <t>マンエン</t>
    </rPh>
    <rPh sb="16" eb="18">
      <t>ミマン</t>
    </rPh>
    <rPh sb="19" eb="21">
      <t>バアイ</t>
    </rPh>
    <rPh sb="24" eb="26">
      <t>マンエン</t>
    </rPh>
    <rPh sb="27" eb="29">
      <t>ホジョ</t>
    </rPh>
    <rPh sb="29" eb="31">
      <t>タイショウ</t>
    </rPh>
    <rPh sb="31" eb="32">
      <t>ガク</t>
    </rPh>
    <phoneticPr fontId="2"/>
  </si>
  <si>
    <t>合計</t>
  </si>
  <si>
    <r>
      <t>注　１）電気料～賃金の金額について……</t>
    </r>
    <r>
      <rPr>
        <u/>
        <sz val="10"/>
        <rFont val="ＭＳ ゴシック"/>
        <family val="3"/>
        <charset val="128"/>
      </rPr>
      <t>実際に支払った（引き落し）月で記入</t>
    </r>
    <r>
      <rPr>
        <sz val="10"/>
        <rFont val="ＭＳ 明朝"/>
        <family val="1"/>
        <charset val="128"/>
      </rPr>
      <t>し、</t>
    </r>
    <r>
      <rPr>
        <u/>
        <sz val="10"/>
        <rFont val="ＭＳ ゴシック"/>
        <family val="3"/>
        <charset val="128"/>
      </rPr>
      <t>消費税込みの額</t>
    </r>
    <r>
      <rPr>
        <sz val="10"/>
        <rFont val="ＭＳ 明朝"/>
        <family val="1"/>
        <charset val="128"/>
      </rPr>
      <t>とする。　　</t>
    </r>
    <phoneticPr fontId="2"/>
  </si>
  <si>
    <t>　　２）電気料……区民館等運営に要するもののみ。神社関係のもの等は除く。</t>
  </si>
  <si>
    <r>
      <t>　　３）</t>
    </r>
    <r>
      <rPr>
        <sz val="10"/>
        <color indexed="8"/>
        <rFont val="ＭＳ ゴシック"/>
        <family val="3"/>
        <charset val="128"/>
      </rPr>
      <t>電話……</t>
    </r>
    <r>
      <rPr>
        <u/>
        <sz val="10"/>
        <color indexed="8"/>
        <rFont val="ＭＳ ゴシック"/>
        <family val="3"/>
        <charset val="128"/>
      </rPr>
      <t>基本料金とする　（回線使用料、屋内配線使用料、ピンク電話機使用料、ベル使用料、硬貨収納等信号送出機能使用料、ユニバーサルサービス料</t>
    </r>
    <phoneticPr fontId="2"/>
  </si>
  <si>
    <r>
      <t>　      　    電話リレーサービス料等、</t>
    </r>
    <r>
      <rPr>
        <u/>
        <sz val="10"/>
        <color indexed="8"/>
        <rFont val="ＭＳ ゴシック"/>
        <family val="3"/>
        <charset val="128"/>
      </rPr>
      <t>定額のもの）×消費税</t>
    </r>
    <r>
      <rPr>
        <sz val="10"/>
        <color indexed="8"/>
        <rFont val="ＭＳ ゴシック"/>
        <family val="3"/>
        <charset val="128"/>
      </rPr>
      <t>　　※小数点以下は切捨て。</t>
    </r>
    <r>
      <rPr>
        <sz val="10"/>
        <color indexed="8"/>
        <rFont val="ＭＳ 明朝"/>
        <family val="1"/>
        <charset val="128"/>
      </rPr>
      <t xml:space="preserve"> </t>
    </r>
    <r>
      <rPr>
        <b/>
        <u/>
        <sz val="10"/>
        <color indexed="8"/>
        <rFont val="ＭＳ ゴシック"/>
        <family val="3"/>
        <charset val="128"/>
      </rPr>
      <t>※請求書の内訳書を全ての月の分を提出してください。</t>
    </r>
    <rPh sb="12" eb="14">
      <t>デンワ</t>
    </rPh>
    <rPh sb="21" eb="22">
      <t>リョウ</t>
    </rPh>
    <rPh sb="22" eb="23">
      <t>トウ</t>
    </rPh>
    <rPh sb="31" eb="34">
      <t>ショウヒゼイ</t>
    </rPh>
    <rPh sb="37" eb="40">
      <t>ショウスウテン</t>
    </rPh>
    <rPh sb="40" eb="42">
      <t>イカ</t>
    </rPh>
    <rPh sb="43" eb="45">
      <t>キリス</t>
    </rPh>
    <rPh sb="49" eb="52">
      <t>セイキュウショ</t>
    </rPh>
    <rPh sb="53" eb="56">
      <t>ウチワケショ</t>
    </rPh>
    <rPh sb="57" eb="58">
      <t>スベ</t>
    </rPh>
    <rPh sb="60" eb="61">
      <t>ツキ</t>
    </rPh>
    <rPh sb="62" eb="63">
      <t>ブン</t>
    </rPh>
    <rPh sb="64" eb="66">
      <t>テイシュツ</t>
    </rPh>
    <phoneticPr fontId="2"/>
  </si>
  <si>
    <t>　　４）用務員賃金……実際に要した額。但し退職金は含まない。</t>
    <phoneticPr fontId="2"/>
  </si>
  <si>
    <t>４月</t>
    <phoneticPr fontId="2"/>
  </si>
  <si>
    <t>１月</t>
    <phoneticPr fontId="2"/>
  </si>
  <si>
    <t>令和　　年度区民館等運営費内訳明細書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</si>
</sst>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2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u/>
      <sz val="10"/>
      <name val="ＭＳ ゴシック"/>
      <family val="3"/>
      <charset val="128"/>
    </font>
    <font>
      <u/>
      <sz val="10"/>
      <color indexed="8"/>
      <name val="ＭＳ ゴシック"/>
      <family val="3"/>
      <charset val="128"/>
    </font>
    <font>
      <b/>
      <u/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8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3" fontId="3" fillId="0" borderId="13" xfId="0" applyNumberFormat="1" applyFont="1" applyBorder="1" applyAlignment="1">
      <alignment horizontal="right" vertical="center"/>
    </xf>
    <xf numFmtId="0" fontId="7" fillId="0" borderId="0" xfId="0" applyFont="1"/>
    <xf numFmtId="3" fontId="3" fillId="0" borderId="6" xfId="0" applyNumberFormat="1" applyFont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2" borderId="7" xfId="0" applyNumberFormat="1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176" fontId="7" fillId="0" borderId="7" xfId="1" applyNumberFormat="1" applyBorder="1" applyAlignment="1" applyProtection="1">
      <alignment vertical="center"/>
      <protection locked="0"/>
    </xf>
    <xf numFmtId="176" fontId="7" fillId="0" borderId="6" xfId="1" applyNumberFormat="1" applyBorder="1" applyAlignment="1" applyProtection="1">
      <alignment vertical="center"/>
      <protection locked="0"/>
    </xf>
    <xf numFmtId="3" fontId="3" fillId="0" borderId="7" xfId="0" applyNumberFormat="1" applyFont="1" applyBorder="1" applyAlignment="1" applyProtection="1">
      <alignment vertical="center"/>
      <protection locked="0"/>
    </xf>
    <xf numFmtId="3" fontId="3" fillId="0" borderId="8" xfId="0" applyNumberFormat="1" applyFont="1" applyBorder="1" applyAlignment="1" applyProtection="1">
      <alignment vertical="center"/>
      <protection locked="0"/>
    </xf>
    <xf numFmtId="3" fontId="8" fillId="0" borderId="7" xfId="0" applyNumberFormat="1" applyFont="1" applyBorder="1" applyAlignment="1" applyProtection="1">
      <alignment vertical="center"/>
      <protection locked="0"/>
    </xf>
    <xf numFmtId="3" fontId="8" fillId="0" borderId="8" xfId="0" applyNumberFormat="1" applyFont="1" applyBorder="1" applyAlignment="1" applyProtection="1">
      <alignment vertical="center"/>
      <protection locked="0"/>
    </xf>
    <xf numFmtId="3" fontId="7" fillId="0" borderId="7" xfId="0" applyNumberFormat="1" applyFont="1" applyBorder="1" applyAlignment="1" applyProtection="1">
      <alignment vertical="center" shrinkToFit="1"/>
      <protection locked="0"/>
    </xf>
    <xf numFmtId="3" fontId="7" fillId="0" borderId="8" xfId="0" applyNumberFormat="1" applyFont="1" applyBorder="1" applyAlignment="1" applyProtection="1">
      <alignment vertical="center"/>
      <protection locked="0"/>
    </xf>
    <xf numFmtId="3" fontId="7" fillId="0" borderId="7" xfId="0" applyNumberFormat="1" applyFont="1" applyBorder="1" applyAlignment="1" applyProtection="1">
      <alignment vertical="center"/>
      <protection locked="0"/>
    </xf>
    <xf numFmtId="3" fontId="3" fillId="2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2" borderId="7" xfId="0" applyNumberFormat="1" applyFont="1" applyFill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</cellXfs>
  <cellStyles count="2">
    <cellStyle name="標準" xfId="0" builtinId="0"/>
    <cellStyle name="標準_２５年度　各区民館別　内訳明細書" xfId="1" xr:uid="{6773165D-376C-42B7-8C14-0C9A452593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B8F3-EC33-4EB7-8AC0-76B52A82A900}">
  <sheetPr>
    <pageSetUpPr fitToPage="1"/>
  </sheetPr>
  <dimension ref="A1:P21"/>
  <sheetViews>
    <sheetView tabSelected="1" workbookViewId="0">
      <selection activeCell="O14" sqref="O14"/>
    </sheetView>
  </sheetViews>
  <sheetFormatPr defaultRowHeight="13.5" x14ac:dyDescent="0.15"/>
  <cols>
    <col min="1" max="1" width="12.375" customWidth="1"/>
    <col min="15" max="15" width="10" customWidth="1"/>
    <col min="16" max="16" width="26" customWidth="1"/>
  </cols>
  <sheetData>
    <row r="1" spans="1:16" ht="15.75" customHeight="1" x14ac:dyDescent="0.2">
      <c r="A1" s="1"/>
      <c r="O1" s="2"/>
    </row>
    <row r="2" spans="1:16" ht="19.5" customHeight="1" x14ac:dyDescent="0.15">
      <c r="A2" s="3"/>
      <c r="D2" s="4" t="s">
        <v>39</v>
      </c>
      <c r="L2" s="3"/>
      <c r="M2" s="3"/>
      <c r="N2" s="3"/>
      <c r="O2" s="5"/>
    </row>
    <row r="3" spans="1:16" ht="21" customHeight="1" thickBot="1" x14ac:dyDescent="0.2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1</v>
      </c>
      <c r="M3" s="7"/>
      <c r="N3" s="7"/>
      <c r="O3" s="8"/>
      <c r="P3" s="3"/>
    </row>
    <row r="4" spans="1:16" ht="24" customHeight="1" x14ac:dyDescent="0.15">
      <c r="A4" s="9" t="s">
        <v>2</v>
      </c>
      <c r="B4" s="10" t="s">
        <v>37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2" t="s">
        <v>10</v>
      </c>
      <c r="K4" s="13" t="s">
        <v>38</v>
      </c>
      <c r="L4" s="11" t="s">
        <v>11</v>
      </c>
      <c r="M4" s="14" t="s">
        <v>12</v>
      </c>
      <c r="N4" s="15" t="s">
        <v>13</v>
      </c>
      <c r="O4" s="11" t="s">
        <v>14</v>
      </c>
      <c r="P4" s="14" t="s">
        <v>15</v>
      </c>
    </row>
    <row r="5" spans="1:16" ht="30.75" customHeight="1" x14ac:dyDescent="0.15">
      <c r="A5" s="16" t="s">
        <v>16</v>
      </c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6"/>
      <c r="N5" s="22">
        <f>SUM(B5:M5)</f>
        <v>0</v>
      </c>
      <c r="O5" s="44">
        <f>SUM(B5:M5)+SUM(B6:M6)</f>
        <v>0</v>
      </c>
      <c r="P5" s="45" t="s">
        <v>17</v>
      </c>
    </row>
    <row r="6" spans="1:16" ht="30.75" customHeight="1" x14ac:dyDescent="0.15">
      <c r="A6" s="16" t="s">
        <v>18</v>
      </c>
      <c r="B6" s="33"/>
      <c r="C6" s="33"/>
      <c r="D6" s="33"/>
      <c r="E6" s="33"/>
      <c r="F6" s="33"/>
      <c r="G6" s="33"/>
      <c r="H6" s="33"/>
      <c r="I6" s="33"/>
      <c r="J6" s="33"/>
      <c r="K6" s="34"/>
      <c r="L6" s="35"/>
      <c r="M6" s="36"/>
      <c r="N6" s="22">
        <f t="shared" ref="N6:N11" si="0">SUM(B6:M6)</f>
        <v>0</v>
      </c>
      <c r="O6" s="44"/>
      <c r="P6" s="45"/>
    </row>
    <row r="7" spans="1:16" ht="30.75" customHeight="1" x14ac:dyDescent="0.15">
      <c r="A7" s="16" t="s">
        <v>19</v>
      </c>
      <c r="B7" s="33"/>
      <c r="C7" s="33"/>
      <c r="D7" s="33"/>
      <c r="E7" s="33"/>
      <c r="F7" s="33"/>
      <c r="G7" s="33"/>
      <c r="H7" s="33"/>
      <c r="I7" s="33"/>
      <c r="J7" s="33"/>
      <c r="K7" s="34"/>
      <c r="L7" s="35"/>
      <c r="M7" s="36"/>
      <c r="N7" s="22">
        <f t="shared" si="0"/>
        <v>0</v>
      </c>
      <c r="O7" s="42">
        <f>SUM(B7:M7)</f>
        <v>0</v>
      </c>
      <c r="P7" s="43" t="s">
        <v>17</v>
      </c>
    </row>
    <row r="8" spans="1:16" ht="30.75" customHeight="1" x14ac:dyDescent="0.15">
      <c r="A8" s="16" t="s">
        <v>20</v>
      </c>
      <c r="B8" s="33"/>
      <c r="C8" s="33"/>
      <c r="D8" s="33"/>
      <c r="E8" s="33"/>
      <c r="F8" s="33"/>
      <c r="G8" s="33"/>
      <c r="H8" s="33"/>
      <c r="I8" s="33"/>
      <c r="J8" s="33"/>
      <c r="K8" s="34"/>
      <c r="L8" s="37"/>
      <c r="M8" s="38"/>
      <c r="N8" s="22">
        <f t="shared" si="0"/>
        <v>0</v>
      </c>
      <c r="O8" s="42">
        <f t="shared" ref="O8:O11" si="1">SUM(B8:M8)</f>
        <v>0</v>
      </c>
      <c r="P8" s="43" t="s">
        <v>21</v>
      </c>
    </row>
    <row r="9" spans="1:16" ht="30.75" customHeight="1" x14ac:dyDescent="0.15">
      <c r="A9" s="16" t="s">
        <v>22</v>
      </c>
      <c r="B9" s="33"/>
      <c r="C9" s="33"/>
      <c r="D9" s="33"/>
      <c r="E9" s="33"/>
      <c r="F9" s="33"/>
      <c r="G9" s="33"/>
      <c r="H9" s="33"/>
      <c r="I9" s="33"/>
      <c r="J9" s="33"/>
      <c r="K9" s="34"/>
      <c r="L9" s="37"/>
      <c r="M9" s="38"/>
      <c r="N9" s="22">
        <f t="shared" si="0"/>
        <v>0</v>
      </c>
      <c r="O9" s="42">
        <f t="shared" si="1"/>
        <v>0</v>
      </c>
      <c r="P9" s="43" t="s">
        <v>23</v>
      </c>
    </row>
    <row r="10" spans="1:16" ht="30.75" customHeight="1" x14ac:dyDescent="0.15">
      <c r="A10" s="16" t="s">
        <v>24</v>
      </c>
      <c r="B10" s="33"/>
      <c r="C10" s="33"/>
      <c r="D10" s="33"/>
      <c r="E10" s="33"/>
      <c r="F10" s="33"/>
      <c r="G10" s="33"/>
      <c r="H10" s="33"/>
      <c r="I10" s="33"/>
      <c r="J10" s="33"/>
      <c r="K10" s="34"/>
      <c r="L10" s="35"/>
      <c r="M10" s="36"/>
      <c r="N10" s="22">
        <f t="shared" si="0"/>
        <v>0</v>
      </c>
      <c r="O10" s="42">
        <f t="shared" si="1"/>
        <v>0</v>
      </c>
      <c r="P10" s="43" t="s">
        <v>17</v>
      </c>
    </row>
    <row r="11" spans="1:16" ht="30.75" customHeight="1" x14ac:dyDescent="0.15">
      <c r="A11" s="16" t="s">
        <v>25</v>
      </c>
      <c r="B11" s="33"/>
      <c r="C11" s="33"/>
      <c r="D11" s="33"/>
      <c r="E11" s="33"/>
      <c r="F11" s="33"/>
      <c r="G11" s="33"/>
      <c r="H11" s="33"/>
      <c r="I11" s="33"/>
      <c r="J11" s="33"/>
      <c r="K11" s="34"/>
      <c r="L11" s="35"/>
      <c r="M11" s="36"/>
      <c r="N11" s="22">
        <f t="shared" si="0"/>
        <v>0</v>
      </c>
      <c r="O11" s="42">
        <f t="shared" si="1"/>
        <v>0</v>
      </c>
      <c r="P11" s="43" t="s">
        <v>17</v>
      </c>
    </row>
    <row r="12" spans="1:16" ht="24" x14ac:dyDescent="0.15">
      <c r="A12" s="16" t="s">
        <v>26</v>
      </c>
      <c r="B12" s="27">
        <f>SUM(B5:B11)</f>
        <v>0</v>
      </c>
      <c r="C12" s="27">
        <f t="shared" ref="C12:M12" si="2">SUM(C5:C11)</f>
        <v>0</v>
      </c>
      <c r="D12" s="27">
        <f t="shared" si="2"/>
        <v>0</v>
      </c>
      <c r="E12" s="27">
        <f t="shared" si="2"/>
        <v>0</v>
      </c>
      <c r="F12" s="27">
        <f t="shared" si="2"/>
        <v>0</v>
      </c>
      <c r="G12" s="27">
        <f t="shared" si="2"/>
        <v>0</v>
      </c>
      <c r="H12" s="27">
        <f t="shared" si="2"/>
        <v>0</v>
      </c>
      <c r="I12" s="27">
        <f t="shared" si="2"/>
        <v>0</v>
      </c>
      <c r="J12" s="28">
        <f t="shared" si="2"/>
        <v>0</v>
      </c>
      <c r="K12" s="23">
        <f t="shared" si="2"/>
        <v>0</v>
      </c>
      <c r="L12" s="27">
        <f t="shared" si="2"/>
        <v>0</v>
      </c>
      <c r="M12" s="29">
        <f t="shared" si="2"/>
        <v>0</v>
      </c>
      <c r="N12" s="23">
        <f>SUM(B12:M12)</f>
        <v>0</v>
      </c>
      <c r="O12" s="42">
        <f>IF(N12&lt;=750000,N12,750000+TRUNC((N12-750000)*1/2))</f>
        <v>0</v>
      </c>
      <c r="P12" s="17" t="s">
        <v>27</v>
      </c>
    </row>
    <row r="13" spans="1:16" ht="35.25" customHeight="1" x14ac:dyDescent="0.15">
      <c r="A13" s="16" t="s">
        <v>28</v>
      </c>
      <c r="B13" s="33"/>
      <c r="C13" s="33"/>
      <c r="D13" s="33"/>
      <c r="E13" s="33"/>
      <c r="F13" s="33"/>
      <c r="G13" s="33"/>
      <c r="H13" s="33"/>
      <c r="I13" s="33"/>
      <c r="J13" s="33"/>
      <c r="K13" s="34"/>
      <c r="L13" s="39"/>
      <c r="M13" s="40"/>
      <c r="N13" s="24">
        <f>SUM(B13:M13)</f>
        <v>0</v>
      </c>
      <c r="O13" s="42">
        <f>SUM(B13:M13)</f>
        <v>0</v>
      </c>
      <c r="P13" s="43" t="s">
        <v>17</v>
      </c>
    </row>
    <row r="14" spans="1:16" ht="82.5" customHeight="1" x14ac:dyDescent="0.15">
      <c r="A14" s="16" t="s">
        <v>29</v>
      </c>
      <c r="B14" s="33"/>
      <c r="C14" s="33"/>
      <c r="D14" s="33"/>
      <c r="E14" s="33"/>
      <c r="F14" s="33"/>
      <c r="G14" s="33"/>
      <c r="H14" s="33"/>
      <c r="I14" s="33"/>
      <c r="J14" s="33"/>
      <c r="K14" s="34"/>
      <c r="L14" s="41"/>
      <c r="M14" s="40"/>
      <c r="N14" s="24">
        <f>SUM(B14:M14)</f>
        <v>0</v>
      </c>
      <c r="O14" s="42">
        <f>IF(SUM(B14:M14)&lt;240000,120000,TRUNC(SUM(B14:M14)/2))</f>
        <v>120000</v>
      </c>
      <c r="P14" s="18" t="s">
        <v>30</v>
      </c>
    </row>
    <row r="15" spans="1:16" ht="25.5" customHeight="1" thickBot="1" x14ac:dyDescent="0.2">
      <c r="A15" s="19" t="s">
        <v>31</v>
      </c>
      <c r="B15" s="30">
        <f>SUM(B12:B14)</f>
        <v>0</v>
      </c>
      <c r="C15" s="30">
        <f t="shared" ref="C15:N15" si="3">SUM(C12:C14)</f>
        <v>0</v>
      </c>
      <c r="D15" s="30">
        <f t="shared" si="3"/>
        <v>0</v>
      </c>
      <c r="E15" s="30">
        <f>SUM(E12:E14)</f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 t="shared" si="3"/>
        <v>0</v>
      </c>
      <c r="J15" s="31">
        <f t="shared" si="3"/>
        <v>0</v>
      </c>
      <c r="K15" s="25">
        <f t="shared" si="3"/>
        <v>0</v>
      </c>
      <c r="L15" s="30">
        <f t="shared" si="3"/>
        <v>0</v>
      </c>
      <c r="M15" s="32">
        <f t="shared" si="3"/>
        <v>0</v>
      </c>
      <c r="N15" s="25">
        <f t="shared" si="3"/>
        <v>0</v>
      </c>
      <c r="O15" s="26">
        <f>SUM(O12:O14)</f>
        <v>120000</v>
      </c>
      <c r="P15" s="20"/>
    </row>
    <row r="16" spans="1:16" x14ac:dyDescent="0.15">
      <c r="A16" s="3"/>
      <c r="O16" s="2"/>
    </row>
    <row r="17" spans="1:15" x14ac:dyDescent="0.15">
      <c r="A17" s="21" t="s">
        <v>32</v>
      </c>
      <c r="B17" s="3"/>
      <c r="C17" s="3"/>
      <c r="D17" s="3"/>
      <c r="E17" s="3"/>
      <c r="F17" s="3"/>
      <c r="G17" s="3"/>
      <c r="H17" s="3"/>
      <c r="I17" s="3"/>
      <c r="O17" s="2"/>
    </row>
    <row r="18" spans="1:15" x14ac:dyDescent="0.15">
      <c r="A18" s="3" t="s">
        <v>33</v>
      </c>
      <c r="O18" s="2"/>
    </row>
    <row r="19" spans="1:15" x14ac:dyDescent="0.15">
      <c r="A19" s="3" t="s">
        <v>34</v>
      </c>
      <c r="O19" s="2"/>
    </row>
    <row r="20" spans="1:15" x14ac:dyDescent="0.15">
      <c r="A20" s="3" t="s">
        <v>35</v>
      </c>
      <c r="O20" s="2"/>
    </row>
    <row r="21" spans="1:15" x14ac:dyDescent="0.15">
      <c r="A21" s="3" t="s">
        <v>36</v>
      </c>
      <c r="O21" s="2"/>
    </row>
  </sheetData>
  <mergeCells count="2">
    <mergeCell ref="O5:O6"/>
    <mergeCell ref="P5:P6"/>
  </mergeCells>
  <phoneticPr fontId="2"/>
  <pageMargins left="0.7" right="0.7" top="0.75" bottom="0.75" header="0.3" footer="0.3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美華</dc:creator>
  <cp:lastModifiedBy>杉浦　美幸</cp:lastModifiedBy>
  <cp:lastPrinted>2023-09-04T23:19:37Z</cp:lastPrinted>
  <dcterms:created xsi:type="dcterms:W3CDTF">2022-09-06T07:51:18Z</dcterms:created>
  <dcterms:modified xsi:type="dcterms:W3CDTF">2025-09-02T02:08:10Z</dcterms:modified>
</cp:coreProperties>
</file>